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2018届校招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'2018届校招'!$A$3:$N$22</definedName>
  </definedNames>
  <calcPr calcId="125725"/>
</workbook>
</file>

<file path=xl/calcChain.xml><?xml version="1.0" encoding="utf-8"?>
<calcChain xmlns="http://schemas.openxmlformats.org/spreadsheetml/2006/main">
  <c r="D19" i="4"/>
  <c r="D10"/>
  <c r="D8"/>
  <c r="D4" s="1"/>
</calcChain>
</file>

<file path=xl/sharedStrings.xml><?xml version="1.0" encoding="utf-8"?>
<sst xmlns="http://schemas.openxmlformats.org/spreadsheetml/2006/main" count="174" uniqueCount="114">
  <si>
    <t>2018届校招储备人才需求表</t>
    <phoneticPr fontId="1" type="noConversion"/>
  </si>
  <si>
    <t>基础信息</t>
    <phoneticPr fontId="1" type="noConversion"/>
  </si>
  <si>
    <t>个人发展与方向</t>
    <phoneticPr fontId="1" type="noConversion"/>
  </si>
  <si>
    <t>轮岗计划（部门、时间）</t>
    <phoneticPr fontId="1" type="noConversion"/>
  </si>
  <si>
    <t>备注</t>
    <phoneticPr fontId="1" type="noConversion"/>
  </si>
  <si>
    <t>序号</t>
    <phoneticPr fontId="1" type="noConversion"/>
  </si>
  <si>
    <t>部门</t>
    <phoneticPr fontId="1" type="noConversion"/>
  </si>
  <si>
    <t>岗位</t>
    <phoneticPr fontId="1" type="noConversion"/>
  </si>
  <si>
    <t>人数</t>
    <phoneticPr fontId="1" type="noConversion"/>
  </si>
  <si>
    <t>最低学历要求</t>
    <phoneticPr fontId="1" type="noConversion"/>
  </si>
  <si>
    <t>对口专业</t>
    <phoneticPr fontId="1" type="noConversion"/>
  </si>
  <si>
    <t>优选及能力要求描述</t>
    <phoneticPr fontId="1" type="noConversion"/>
  </si>
  <si>
    <t>储备方向</t>
    <phoneticPr fontId="1" type="noConversion"/>
  </si>
  <si>
    <t>直接领导</t>
    <phoneticPr fontId="1" type="noConversion"/>
  </si>
  <si>
    <t>工作地点</t>
    <phoneticPr fontId="1" type="noConversion"/>
  </si>
  <si>
    <t>第一阶段（基层试用期）</t>
    <phoneticPr fontId="1" type="noConversion"/>
  </si>
  <si>
    <t>第二阶段（轮岗储培期）</t>
    <phoneticPr fontId="1" type="noConversion"/>
  </si>
  <si>
    <t>第三阶段（定向储培期）</t>
    <phoneticPr fontId="1" type="noConversion"/>
  </si>
  <si>
    <t>汇总：</t>
    <phoneticPr fontId="1" type="noConversion"/>
  </si>
  <si>
    <t>本科</t>
    <phoneticPr fontId="1" type="noConversion"/>
  </si>
  <si>
    <t>一体机产品线</t>
    <phoneticPr fontId="1" type="noConversion"/>
  </si>
  <si>
    <t>变速箱设计工程师</t>
    <phoneticPr fontId="1" type="noConversion"/>
  </si>
  <si>
    <t>本科</t>
    <phoneticPr fontId="1" type="noConversion"/>
  </si>
  <si>
    <t>大机械类，汽车类专业</t>
    <phoneticPr fontId="1" type="noConversion"/>
  </si>
  <si>
    <t>1、英语能力强
2、机械理论基础强
3、对电驱动研究方向感兴趣</t>
    <phoneticPr fontId="1" type="noConversion"/>
  </si>
  <si>
    <t>齿轮齿轴设计
壳体设计
轴承设计</t>
    <phoneticPr fontId="1" type="noConversion"/>
  </si>
  <si>
    <t>吴松国</t>
    <phoneticPr fontId="1" type="noConversion"/>
  </si>
  <si>
    <t>成都</t>
    <phoneticPr fontId="1" type="noConversion"/>
  </si>
  <si>
    <t>装配实习
夹具设计</t>
    <phoneticPr fontId="1" type="noConversion"/>
  </si>
  <si>
    <t>试验及样机调试</t>
    <phoneticPr fontId="1" type="noConversion"/>
  </si>
  <si>
    <t>固定岗位工作</t>
    <phoneticPr fontId="1" type="noConversion"/>
  </si>
  <si>
    <t>一体机集成工程师</t>
    <phoneticPr fontId="1" type="noConversion"/>
  </si>
  <si>
    <t>硕士</t>
    <phoneticPr fontId="1" type="noConversion"/>
  </si>
  <si>
    <t>1、英语能力强
2、机械理论基础强
4、对电驱动研究方向感兴趣</t>
  </si>
  <si>
    <t>系统集成工程师</t>
    <phoneticPr fontId="1" type="noConversion"/>
  </si>
  <si>
    <t>王雷</t>
    <phoneticPr fontId="1" type="noConversion"/>
  </si>
  <si>
    <t>系统工程师</t>
    <phoneticPr fontId="1" type="noConversion"/>
  </si>
  <si>
    <t>CAE</t>
    <phoneticPr fontId="1" type="noConversion"/>
  </si>
  <si>
    <t>1、英语能力强
2、机械理论基础强
5、对电驱动研究方向感兴趣</t>
  </si>
  <si>
    <t>CAE工程师
NVH工程师</t>
    <phoneticPr fontId="1" type="noConversion"/>
  </si>
  <si>
    <t>周益</t>
    <phoneticPr fontId="1" type="noConversion"/>
  </si>
  <si>
    <t>样机测试</t>
    <phoneticPr fontId="1" type="noConversion"/>
  </si>
  <si>
    <t>CAE工、NVH工程师</t>
    <phoneticPr fontId="1" type="noConversion"/>
  </si>
  <si>
    <t>一体机汇总：</t>
    <phoneticPr fontId="1" type="noConversion"/>
  </si>
  <si>
    <t>组合式产品线</t>
    <phoneticPr fontId="1" type="noConversion"/>
  </si>
  <si>
    <t>服务工程师</t>
    <phoneticPr fontId="1" type="noConversion"/>
  </si>
  <si>
    <t>电气工程、自动化、机械设计制造及其自动化、电力电子相关专业</t>
    <phoneticPr fontId="1" type="noConversion"/>
  </si>
  <si>
    <t xml:space="preserve">1、具备电气工程专业知识，对电机控制理论有基础；
2、能适应较频繁出差；
3、服务意识及沟通能力强，动手实践能力强，有团队精神，抗压强； </t>
    <phoneticPr fontId="1" type="noConversion"/>
  </si>
  <si>
    <t>售前、售后经理</t>
    <phoneticPr fontId="1" type="noConversion"/>
  </si>
  <si>
    <t>黄法华</t>
    <phoneticPr fontId="1" type="noConversion"/>
  </si>
  <si>
    <t>服从分配</t>
    <phoneticPr fontId="1" type="noConversion"/>
  </si>
  <si>
    <t>实验室台架标定实习
（1个月）</t>
    <phoneticPr fontId="1" type="noConversion"/>
  </si>
  <si>
    <t>样机装机等操作技能实习
（1个月）</t>
    <phoneticPr fontId="1" type="noConversion"/>
  </si>
  <si>
    <t>定向岗位技能学习
（2-3个月）</t>
    <phoneticPr fontId="1" type="noConversion"/>
  </si>
  <si>
    <t>组合式汇总：</t>
    <phoneticPr fontId="1" type="noConversion"/>
  </si>
  <si>
    <t>深圳研发</t>
    <phoneticPr fontId="9" type="noConversion"/>
  </si>
  <si>
    <t>功能软件设计</t>
    <phoneticPr fontId="9" type="noConversion"/>
  </si>
  <si>
    <t>本科</t>
    <phoneticPr fontId="9" type="noConversion"/>
  </si>
  <si>
    <t>电气工程及其自动化、电力电子及电力传动</t>
    <phoneticPr fontId="9" type="noConversion"/>
  </si>
  <si>
    <r>
      <t>1、具备良好英语能力优先考虑；
2、熟练应用英飞凌</t>
    </r>
    <r>
      <rPr>
        <sz val="10"/>
        <color indexed="8"/>
        <rFont val="宋体"/>
        <family val="3"/>
        <charset val="134"/>
      </rPr>
      <t>Aurix</t>
    </r>
    <r>
      <rPr>
        <sz val="10"/>
        <color indexed="8"/>
        <rFont val="宋体"/>
        <family val="3"/>
        <charset val="134"/>
      </rPr>
      <t xml:space="preserve">系列单片机优先考虑；
</t>
    </r>
    <r>
      <rPr>
        <sz val="10"/>
        <color indexed="8"/>
        <rFont val="宋体"/>
        <family val="3"/>
        <charset val="134"/>
      </rPr>
      <t xml:space="preserve">3、掌握电力电子器件相关知识；
4、熟悉C/C++编程，熟悉嵌入式系统软件开发；
4、有较强电机控制理论基础，对技术攻关具有浓厚兴趣； </t>
    </r>
    <phoneticPr fontId="9" type="noConversion"/>
  </si>
  <si>
    <t>功能软件工程师</t>
    <phoneticPr fontId="9" type="noConversion"/>
  </si>
  <si>
    <t>黄树毅</t>
    <phoneticPr fontId="9" type="noConversion"/>
  </si>
  <si>
    <t>深圳</t>
    <phoneticPr fontId="9" type="noConversion"/>
  </si>
  <si>
    <t>售后调试实习
（1个月）</t>
    <phoneticPr fontId="9" type="noConversion"/>
  </si>
  <si>
    <t>产线支持实习
（1个月）</t>
    <phoneticPr fontId="9" type="noConversion"/>
  </si>
  <si>
    <t>定向岗位技能学习
（2-3个月）</t>
    <phoneticPr fontId="9" type="noConversion"/>
  </si>
  <si>
    <t>性能软件设计</t>
    <phoneticPr fontId="9" type="noConversion"/>
  </si>
  <si>
    <t>电气工程及其自动化、电力电子及电力传动、电机电器</t>
    <phoneticPr fontId="9" type="noConversion"/>
  </si>
  <si>
    <r>
      <t xml:space="preserve">1、掌握电机矢量控制原理；
</t>
    </r>
    <r>
      <rPr>
        <sz val="10"/>
        <color indexed="8"/>
        <rFont val="宋体"/>
        <family val="3"/>
        <charset val="134"/>
      </rPr>
      <t>2、具备良好英语能力优先考虑；
3、有较强电机控制理论基础，对技术攻关具有浓厚兴趣； 
4、较强的学习能力、沟通与交际能力，抗压能力强、有激情、有追求事业成功的崇高志向。</t>
    </r>
    <phoneticPr fontId="9" type="noConversion"/>
  </si>
  <si>
    <t>性能软件工程师</t>
    <phoneticPr fontId="9" type="noConversion"/>
  </si>
  <si>
    <t>沈天珉</t>
    <phoneticPr fontId="9" type="noConversion"/>
  </si>
  <si>
    <t>电机电磁设计</t>
    <phoneticPr fontId="9" type="noConversion"/>
  </si>
  <si>
    <r>
      <t xml:space="preserve">1、具备电机本体电磁设计知识；
</t>
    </r>
    <r>
      <rPr>
        <sz val="10"/>
        <color indexed="8"/>
        <rFont val="宋体"/>
        <family val="3"/>
        <charset val="134"/>
      </rPr>
      <t>2、做事认真负责，有较强；的学习能力及良好的团队精神
3、抗压能力强、有激情、有追求事业成功的崇高志向；
4、有良好的英语能力优先。</t>
    </r>
    <phoneticPr fontId="9" type="noConversion"/>
  </si>
  <si>
    <t>电机电磁设计工程师</t>
    <phoneticPr fontId="9" type="noConversion"/>
  </si>
  <si>
    <t>实验室台架电机标定实习（1个月）</t>
    <phoneticPr fontId="9" type="noConversion"/>
  </si>
  <si>
    <t>电机工艺实习（1个月）</t>
    <phoneticPr fontId="9" type="noConversion"/>
  </si>
  <si>
    <t>电机结构设计</t>
    <phoneticPr fontId="9" type="noConversion"/>
  </si>
  <si>
    <t>电机电器、机械设计制造及其自动化</t>
    <phoneticPr fontId="9" type="noConversion"/>
  </si>
  <si>
    <r>
      <t xml:space="preserve">1、熟悉机械设计原理、受力分析、电机机械加工、模具知识等；
</t>
    </r>
    <r>
      <rPr>
        <sz val="10"/>
        <color indexed="8"/>
        <rFont val="宋体"/>
        <family val="3"/>
        <charset val="134"/>
      </rPr>
      <t>2、熟练掌握三维结构设计软件和有限元应力分析；
3、做事认真负责，有较强；的学习能力及良好的团队精神
4、抗压能力强、有激情、有追求事业成功的崇高志向。</t>
    </r>
    <phoneticPr fontId="9" type="noConversion"/>
  </si>
  <si>
    <t>电机结构设计工程师</t>
    <phoneticPr fontId="9" type="noConversion"/>
  </si>
  <si>
    <t>电机工艺设计</t>
    <phoneticPr fontId="9" type="noConversion"/>
  </si>
  <si>
    <r>
      <t xml:space="preserve">1、熟悉机械设计原理、受力分析、电机机械加工、模具知识等；
</t>
    </r>
    <r>
      <rPr>
        <sz val="10"/>
        <color indexed="8"/>
        <rFont val="宋体"/>
        <family val="3"/>
        <charset val="134"/>
      </rPr>
      <t>2、做事认真负责，有较强；的学习能力及良好的团队精神
3、抗压能力强、有激情、有追求事业成功的崇高志向。</t>
    </r>
    <r>
      <rPr>
        <sz val="11"/>
        <color indexed="8"/>
        <rFont val="宋体"/>
        <family val="3"/>
        <charset val="134"/>
      </rPr>
      <t/>
    </r>
    <phoneticPr fontId="9" type="noConversion"/>
  </si>
  <si>
    <t>硬件设计</t>
    <phoneticPr fontId="9" type="noConversion"/>
  </si>
  <si>
    <t>电气工程及其自动化、电力电子相关专业、车辆工程</t>
    <phoneticPr fontId="9" type="noConversion"/>
  </si>
  <si>
    <r>
      <t xml:space="preserve">1、具备扎实的专业基础知识；
</t>
    </r>
    <r>
      <rPr>
        <sz val="10"/>
        <color indexed="8"/>
        <rFont val="宋体"/>
        <family val="3"/>
        <charset val="134"/>
      </rPr>
      <t>2、熟悉电机驱动逆变器工作原理；
3、熟悉原理图及PCB开发工具使用规范及技巧；
4、熟练使用万用表、电烙铁、示波器等工具；
5、具有良好的英语读写能力；</t>
    </r>
    <r>
      <rPr>
        <sz val="10"/>
        <color indexed="8"/>
        <rFont val="宋体"/>
        <family val="3"/>
        <charset val="134"/>
      </rPr>
      <t xml:space="preserve">
</t>
    </r>
    <r>
      <rPr>
        <sz val="10"/>
        <color indexed="8"/>
        <rFont val="宋体"/>
        <family val="3"/>
        <charset val="134"/>
      </rPr>
      <t>6</t>
    </r>
    <r>
      <rPr>
        <sz val="10"/>
        <color indexed="8"/>
        <rFont val="宋体"/>
        <family val="3"/>
        <charset val="134"/>
      </rPr>
      <t xml:space="preserve">、做事认真负责，有较强；的学习能力及良好的团队精神
</t>
    </r>
    <r>
      <rPr>
        <sz val="10"/>
        <color indexed="8"/>
        <rFont val="宋体"/>
        <family val="3"/>
        <charset val="134"/>
      </rPr>
      <t>7</t>
    </r>
    <r>
      <rPr>
        <sz val="10"/>
        <color indexed="8"/>
        <rFont val="宋体"/>
        <family val="3"/>
        <charset val="134"/>
      </rPr>
      <t>、抗压能力强、有激情、有追求事业成功的崇高志向。</t>
    </r>
    <phoneticPr fontId="9" type="noConversion"/>
  </si>
  <si>
    <t>硬件工程师</t>
    <phoneticPr fontId="9" type="noConversion"/>
  </si>
  <si>
    <t>季步成</t>
    <phoneticPr fontId="9" type="noConversion"/>
  </si>
  <si>
    <t>实验室实习
（1个月）</t>
    <phoneticPr fontId="9" type="noConversion"/>
  </si>
  <si>
    <t>产线支持/调试实习
（1个月）</t>
    <phoneticPr fontId="9" type="noConversion"/>
  </si>
  <si>
    <t>电控结构设计</t>
    <phoneticPr fontId="9" type="noConversion"/>
  </si>
  <si>
    <t>电力电子及电力传动、电机专业、机械设计制造及其自动化</t>
  </si>
  <si>
    <r>
      <t xml:space="preserve">1、具备扎实的专业基础知识；
</t>
    </r>
    <r>
      <rPr>
        <sz val="10"/>
        <color indexed="8"/>
        <rFont val="宋体"/>
        <family val="3"/>
        <charset val="134"/>
      </rPr>
      <t>2、熟悉压铸、塑胶及钣金模具及产品设计知识等；
3、懂热设计、结构力学分析、汽车应用、电控电气原理优先。</t>
    </r>
    <r>
      <rPr>
        <sz val="10"/>
        <color indexed="8"/>
        <rFont val="宋体"/>
        <family val="3"/>
        <charset val="134"/>
      </rPr>
      <t xml:space="preserve">
</t>
    </r>
    <r>
      <rPr>
        <sz val="10"/>
        <color indexed="8"/>
        <rFont val="宋体"/>
        <family val="3"/>
        <charset val="134"/>
      </rPr>
      <t>4</t>
    </r>
    <r>
      <rPr>
        <sz val="10"/>
        <color indexed="8"/>
        <rFont val="宋体"/>
        <family val="3"/>
        <charset val="134"/>
      </rPr>
      <t xml:space="preserve">、做事认真负责，有较强；的学习能力及良好的团队精神
</t>
    </r>
    <r>
      <rPr>
        <sz val="10"/>
        <color indexed="8"/>
        <rFont val="宋体"/>
        <family val="3"/>
        <charset val="134"/>
      </rPr>
      <t>5、抗压能力强、有激情、有追求事业成功的崇高志向。</t>
    </r>
    <r>
      <rPr>
        <sz val="10"/>
        <color indexed="8"/>
        <rFont val="宋体"/>
        <family val="3"/>
        <charset val="134"/>
      </rPr>
      <t/>
    </r>
    <phoneticPr fontId="9" type="noConversion"/>
  </si>
  <si>
    <t>结构工程师</t>
    <phoneticPr fontId="9" type="noConversion"/>
  </si>
  <si>
    <t>张建平</t>
    <phoneticPr fontId="9" type="noConversion"/>
  </si>
  <si>
    <t>生产线实习
（1个月）</t>
    <phoneticPr fontId="9" type="noConversion"/>
  </si>
  <si>
    <t>测试</t>
    <phoneticPr fontId="9" type="noConversion"/>
  </si>
  <si>
    <t>电力电子相关专业、自动化、测控技术与仪器</t>
    <phoneticPr fontId="9" type="noConversion"/>
  </si>
  <si>
    <r>
      <t xml:space="preserve">1、具备扎实的专业基础知识；
</t>
    </r>
    <r>
      <rPr>
        <sz val="10"/>
        <color indexed="8"/>
        <rFont val="宋体"/>
        <family val="3"/>
        <charset val="134"/>
      </rPr>
      <t>2、做事认真负责，有较强；的学习能力及良好的团队精神
3、抗压能力强、有激情、有追求事业成功的崇高志向。</t>
    </r>
    <phoneticPr fontId="9" type="noConversion"/>
  </si>
  <si>
    <t>测试工程师</t>
    <phoneticPr fontId="9" type="noConversion"/>
  </si>
  <si>
    <t>深圳研发汇总：</t>
    <phoneticPr fontId="1" type="noConversion"/>
  </si>
  <si>
    <t>工艺</t>
  </si>
  <si>
    <t>生产技术员</t>
  </si>
  <si>
    <t>本科</t>
    <phoneticPr fontId="11" type="noConversion"/>
  </si>
  <si>
    <t>机械、电子、机电一体化或汽车相关专业</t>
  </si>
  <si>
    <t>1、具备良好学习能力优先考虑；
2、性格稳重，逻辑思维能力强；
3、会熟练运用电脑办公软件，以及掌握1种三维软件操作。</t>
  </si>
  <si>
    <t>工艺工程师</t>
  </si>
  <si>
    <t>曾静</t>
  </si>
  <si>
    <t>成都</t>
  </si>
  <si>
    <t>生产车间实习
（1个月）</t>
  </si>
  <si>
    <t>试验室实习
（1个月）</t>
  </si>
  <si>
    <t>定向岗位技能学习
（2-3个月）</t>
  </si>
  <si>
    <t>工装夹具设计工程师</t>
  </si>
  <si>
    <t>1、现场改善、工装夹具设计3年以上相关工作经历；
2、能够熟练进行各种视图的绘图；
3、掌握运用1～2种三维绘图软件。</t>
  </si>
  <si>
    <t>工艺部汇总：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</si>
</sst>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0" fillId="4" borderId="0" xfId="0" applyFill="1" applyAlignment="1">
      <alignment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A13" workbookViewId="0">
      <selection activeCell="K6" sqref="K6"/>
    </sheetView>
  </sheetViews>
  <sheetFormatPr defaultRowHeight="13.5"/>
  <cols>
    <col min="1" max="1" width="4.375" style="42" customWidth="1"/>
    <col min="2" max="2" width="8.5" style="42" customWidth="1"/>
    <col min="3" max="3" width="11.5" style="42" customWidth="1"/>
    <col min="4" max="4" width="5.75" style="42" customWidth="1"/>
    <col min="5" max="5" width="7.875" style="42" customWidth="1"/>
    <col min="6" max="6" width="12.625" customWidth="1"/>
    <col min="7" max="7" width="23.125" customWidth="1"/>
    <col min="8" max="8" width="8" customWidth="1"/>
    <col min="9" max="9" width="7.125" customWidth="1"/>
    <col min="10" max="10" width="6" customWidth="1"/>
    <col min="11" max="13" width="9.25" customWidth="1"/>
    <col min="14" max="14" width="7.25" customWidth="1"/>
  </cols>
  <sheetData>
    <row r="1" spans="1:14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9.5" customHeight="1">
      <c r="A2" s="2" t="s">
        <v>1</v>
      </c>
      <c r="B2" s="3"/>
      <c r="C2" s="3"/>
      <c r="D2" s="3"/>
      <c r="E2" s="3"/>
      <c r="F2" s="3"/>
      <c r="G2" s="3"/>
      <c r="H2" s="2" t="s">
        <v>2</v>
      </c>
      <c r="I2" s="3"/>
      <c r="J2" s="3"/>
      <c r="K2" s="4" t="s">
        <v>3</v>
      </c>
      <c r="L2" s="4"/>
      <c r="M2" s="4"/>
      <c r="N2" s="5" t="s">
        <v>4</v>
      </c>
    </row>
    <row r="3" spans="1:14" ht="43.5" customHeight="1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6" t="s">
        <v>10</v>
      </c>
      <c r="G3" s="7" t="s">
        <v>11</v>
      </c>
      <c r="H3" s="8" t="s">
        <v>12</v>
      </c>
      <c r="I3" s="9" t="s">
        <v>13</v>
      </c>
      <c r="J3" s="9" t="s">
        <v>14</v>
      </c>
      <c r="K3" s="10" t="s">
        <v>15</v>
      </c>
      <c r="L3" s="10" t="s">
        <v>16</v>
      </c>
      <c r="M3" s="10" t="s">
        <v>17</v>
      </c>
      <c r="N3" s="5"/>
    </row>
    <row r="4" spans="1:14" ht="24" customHeight="1">
      <c r="A4" s="11" t="s">
        <v>18</v>
      </c>
      <c r="B4" s="12"/>
      <c r="C4" s="13"/>
      <c r="D4" s="14">
        <f>SUM(D8,D10,D19,D22)</f>
        <v>28</v>
      </c>
      <c r="E4" s="15" t="s">
        <v>19</v>
      </c>
      <c r="F4" s="16"/>
      <c r="G4" s="17"/>
      <c r="H4" s="18"/>
      <c r="I4" s="19"/>
      <c r="J4" s="19"/>
      <c r="K4" s="20"/>
      <c r="L4" s="20"/>
      <c r="M4" s="20"/>
      <c r="N4" s="21"/>
    </row>
    <row r="5" spans="1:14" s="27" customFormat="1" ht="60" customHeight="1">
      <c r="A5" s="22">
        <v>1</v>
      </c>
      <c r="B5" s="23" t="s">
        <v>20</v>
      </c>
      <c r="C5" s="24" t="s">
        <v>21</v>
      </c>
      <c r="D5" s="24">
        <v>2</v>
      </c>
      <c r="E5" s="24" t="s">
        <v>22</v>
      </c>
      <c r="F5" s="24" t="s">
        <v>23</v>
      </c>
      <c r="G5" s="25" t="s">
        <v>24</v>
      </c>
      <c r="H5" s="25" t="s">
        <v>25</v>
      </c>
      <c r="I5" s="25" t="s">
        <v>26</v>
      </c>
      <c r="J5" s="25" t="s">
        <v>27</v>
      </c>
      <c r="K5" s="25" t="s">
        <v>28</v>
      </c>
      <c r="L5" s="25" t="s">
        <v>29</v>
      </c>
      <c r="M5" s="25" t="s">
        <v>30</v>
      </c>
      <c r="N5" s="26"/>
    </row>
    <row r="6" spans="1:14" s="27" customFormat="1" ht="53.25" customHeight="1">
      <c r="A6" s="24">
        <v>2</v>
      </c>
      <c r="B6" s="28"/>
      <c r="C6" s="24" t="s">
        <v>31</v>
      </c>
      <c r="D6" s="24">
        <v>1</v>
      </c>
      <c r="E6" s="24" t="s">
        <v>32</v>
      </c>
      <c r="F6" s="24" t="s">
        <v>23</v>
      </c>
      <c r="G6" s="25" t="s">
        <v>33</v>
      </c>
      <c r="H6" s="25" t="s">
        <v>34</v>
      </c>
      <c r="I6" s="25" t="s">
        <v>35</v>
      </c>
      <c r="J6" s="25" t="s">
        <v>27</v>
      </c>
      <c r="K6" s="25" t="s">
        <v>28</v>
      </c>
      <c r="L6" s="25" t="s">
        <v>29</v>
      </c>
      <c r="M6" s="25" t="s">
        <v>36</v>
      </c>
      <c r="N6" s="29"/>
    </row>
    <row r="7" spans="1:14" s="27" customFormat="1" ht="53.25" customHeight="1">
      <c r="A7" s="22">
        <v>3</v>
      </c>
      <c r="B7" s="30"/>
      <c r="C7" s="24" t="s">
        <v>37</v>
      </c>
      <c r="D7" s="24">
        <v>1</v>
      </c>
      <c r="E7" s="24" t="s">
        <v>32</v>
      </c>
      <c r="F7" s="24" t="s">
        <v>23</v>
      </c>
      <c r="G7" s="25" t="s">
        <v>38</v>
      </c>
      <c r="H7" s="25" t="s">
        <v>39</v>
      </c>
      <c r="I7" s="25" t="s">
        <v>40</v>
      </c>
      <c r="J7" s="25" t="s">
        <v>27</v>
      </c>
      <c r="K7" s="25" t="s">
        <v>28</v>
      </c>
      <c r="L7" s="25" t="s">
        <v>41</v>
      </c>
      <c r="M7" s="25" t="s">
        <v>42</v>
      </c>
      <c r="N7" s="31"/>
    </row>
    <row r="8" spans="1:14" s="27" customFormat="1" ht="19.5" customHeight="1">
      <c r="A8" s="32" t="s">
        <v>43</v>
      </c>
      <c r="B8" s="33"/>
      <c r="C8" s="34"/>
      <c r="D8" s="20">
        <f>SUM(D5:D7)</f>
        <v>4</v>
      </c>
      <c r="E8" s="35"/>
      <c r="F8" s="35"/>
      <c r="G8" s="36"/>
      <c r="H8" s="36"/>
      <c r="I8" s="36"/>
      <c r="J8" s="36"/>
      <c r="K8" s="36"/>
      <c r="L8" s="36"/>
      <c r="M8" s="36"/>
      <c r="N8" s="37"/>
    </row>
    <row r="9" spans="1:14" s="27" customFormat="1" ht="94.5" customHeight="1">
      <c r="A9" s="24">
        <v>4</v>
      </c>
      <c r="B9" s="22" t="s">
        <v>44</v>
      </c>
      <c r="C9" s="22" t="s">
        <v>45</v>
      </c>
      <c r="D9" s="22">
        <v>4</v>
      </c>
      <c r="E9" s="24" t="s">
        <v>22</v>
      </c>
      <c r="F9" s="25" t="s">
        <v>46</v>
      </c>
      <c r="G9" s="25" t="s">
        <v>47</v>
      </c>
      <c r="H9" s="25" t="s">
        <v>48</v>
      </c>
      <c r="I9" s="25" t="s">
        <v>49</v>
      </c>
      <c r="J9" s="25" t="s">
        <v>50</v>
      </c>
      <c r="K9" s="25" t="s">
        <v>51</v>
      </c>
      <c r="L9" s="25" t="s">
        <v>52</v>
      </c>
      <c r="M9" s="25" t="s">
        <v>53</v>
      </c>
      <c r="N9" s="25"/>
    </row>
    <row r="10" spans="1:14" s="27" customFormat="1" ht="19.5" customHeight="1">
      <c r="A10" s="32" t="s">
        <v>54</v>
      </c>
      <c r="B10" s="33"/>
      <c r="C10" s="34"/>
      <c r="D10" s="20">
        <f>D9</f>
        <v>4</v>
      </c>
      <c r="E10" s="35"/>
      <c r="F10" s="36"/>
      <c r="G10" s="36"/>
      <c r="H10" s="36"/>
      <c r="I10" s="36"/>
      <c r="J10" s="36"/>
      <c r="K10" s="36"/>
      <c r="L10" s="36"/>
      <c r="M10" s="36"/>
      <c r="N10" s="36"/>
    </row>
    <row r="11" spans="1:14" s="27" customFormat="1" ht="125.25" customHeight="1">
      <c r="A11" s="22">
        <v>5</v>
      </c>
      <c r="B11" s="38" t="s">
        <v>55</v>
      </c>
      <c r="C11" s="38" t="s">
        <v>56</v>
      </c>
      <c r="D11" s="38">
        <v>4</v>
      </c>
      <c r="E11" s="38" t="s">
        <v>57</v>
      </c>
      <c r="F11" s="39" t="s">
        <v>58</v>
      </c>
      <c r="G11" s="39" t="s">
        <v>59</v>
      </c>
      <c r="H11" s="38" t="s">
        <v>60</v>
      </c>
      <c r="I11" s="39" t="s">
        <v>61</v>
      </c>
      <c r="J11" s="38" t="s">
        <v>62</v>
      </c>
      <c r="K11" s="38" t="s">
        <v>63</v>
      </c>
      <c r="L11" s="38" t="s">
        <v>64</v>
      </c>
      <c r="M11" s="38" t="s">
        <v>65</v>
      </c>
      <c r="N11" s="25"/>
    </row>
    <row r="12" spans="1:14" s="27" customFormat="1" ht="103.5" customHeight="1">
      <c r="A12" s="24">
        <v>6</v>
      </c>
      <c r="B12" s="38" t="s">
        <v>55</v>
      </c>
      <c r="C12" s="38" t="s">
        <v>66</v>
      </c>
      <c r="D12" s="38">
        <v>3</v>
      </c>
      <c r="E12" s="38" t="s">
        <v>57</v>
      </c>
      <c r="F12" s="39" t="s">
        <v>67</v>
      </c>
      <c r="G12" s="39" t="s">
        <v>68</v>
      </c>
      <c r="H12" s="38" t="s">
        <v>69</v>
      </c>
      <c r="I12" s="39" t="s">
        <v>70</v>
      </c>
      <c r="J12" s="38" t="s">
        <v>62</v>
      </c>
      <c r="K12" s="38" t="s">
        <v>63</v>
      </c>
      <c r="L12" s="38" t="s">
        <v>64</v>
      </c>
      <c r="M12" s="38" t="s">
        <v>65</v>
      </c>
      <c r="N12" s="25"/>
    </row>
    <row r="13" spans="1:14" s="27" customFormat="1" ht="97.5" customHeight="1">
      <c r="A13" s="22">
        <v>7</v>
      </c>
      <c r="B13" s="38" t="s">
        <v>55</v>
      </c>
      <c r="C13" s="38" t="s">
        <v>71</v>
      </c>
      <c r="D13" s="38">
        <v>1</v>
      </c>
      <c r="E13" s="38" t="s">
        <v>57</v>
      </c>
      <c r="F13" s="39" t="s">
        <v>67</v>
      </c>
      <c r="G13" s="39" t="s">
        <v>72</v>
      </c>
      <c r="H13" s="38" t="s">
        <v>73</v>
      </c>
      <c r="I13" s="39" t="s">
        <v>70</v>
      </c>
      <c r="J13" s="38" t="s">
        <v>62</v>
      </c>
      <c r="K13" s="39" t="s">
        <v>74</v>
      </c>
      <c r="L13" s="39" t="s">
        <v>75</v>
      </c>
      <c r="M13" s="38" t="s">
        <v>65</v>
      </c>
      <c r="N13" s="25"/>
    </row>
    <row r="14" spans="1:14" s="27" customFormat="1" ht="111.75" customHeight="1">
      <c r="A14" s="24">
        <v>8</v>
      </c>
      <c r="B14" s="38" t="s">
        <v>55</v>
      </c>
      <c r="C14" s="38" t="s">
        <v>76</v>
      </c>
      <c r="D14" s="38">
        <v>1</v>
      </c>
      <c r="E14" s="38" t="s">
        <v>57</v>
      </c>
      <c r="F14" s="39" t="s">
        <v>77</v>
      </c>
      <c r="G14" s="39" t="s">
        <v>78</v>
      </c>
      <c r="H14" s="38" t="s">
        <v>79</v>
      </c>
      <c r="I14" s="39" t="s">
        <v>70</v>
      </c>
      <c r="J14" s="38" t="s">
        <v>62</v>
      </c>
      <c r="K14" s="39" t="s">
        <v>74</v>
      </c>
      <c r="L14" s="39" t="s">
        <v>75</v>
      </c>
      <c r="M14" s="38" t="s">
        <v>65</v>
      </c>
      <c r="N14" s="25"/>
    </row>
    <row r="15" spans="1:14" s="27" customFormat="1" ht="94.5" customHeight="1">
      <c r="A15" s="22">
        <v>9</v>
      </c>
      <c r="B15" s="38" t="s">
        <v>55</v>
      </c>
      <c r="C15" s="38" t="s">
        <v>80</v>
      </c>
      <c r="D15" s="38">
        <v>1</v>
      </c>
      <c r="E15" s="38" t="s">
        <v>57</v>
      </c>
      <c r="F15" s="39" t="s">
        <v>77</v>
      </c>
      <c r="G15" s="39" t="s">
        <v>81</v>
      </c>
      <c r="H15" s="38" t="s">
        <v>79</v>
      </c>
      <c r="I15" s="39" t="s">
        <v>70</v>
      </c>
      <c r="J15" s="38" t="s">
        <v>62</v>
      </c>
      <c r="K15" s="39" t="s">
        <v>74</v>
      </c>
      <c r="L15" s="39" t="s">
        <v>75</v>
      </c>
      <c r="M15" s="38" t="s">
        <v>65</v>
      </c>
      <c r="N15" s="25"/>
    </row>
    <row r="16" spans="1:14" s="27" customFormat="1" ht="150.75" customHeight="1">
      <c r="A16" s="24">
        <v>10</v>
      </c>
      <c r="B16" s="38" t="s">
        <v>55</v>
      </c>
      <c r="C16" s="38" t="s">
        <v>82</v>
      </c>
      <c r="D16" s="38">
        <v>4</v>
      </c>
      <c r="E16" s="38" t="s">
        <v>57</v>
      </c>
      <c r="F16" s="39" t="s">
        <v>83</v>
      </c>
      <c r="G16" s="39" t="s">
        <v>84</v>
      </c>
      <c r="H16" s="38" t="s">
        <v>85</v>
      </c>
      <c r="I16" s="38" t="s">
        <v>86</v>
      </c>
      <c r="J16" s="38" t="s">
        <v>62</v>
      </c>
      <c r="K16" s="39" t="s">
        <v>87</v>
      </c>
      <c r="L16" s="39" t="s">
        <v>88</v>
      </c>
      <c r="M16" s="39" t="s">
        <v>65</v>
      </c>
      <c r="N16" s="25"/>
    </row>
    <row r="17" spans="1:14" s="27" customFormat="1" ht="129" customHeight="1">
      <c r="A17" s="22">
        <v>11</v>
      </c>
      <c r="B17" s="38" t="s">
        <v>55</v>
      </c>
      <c r="C17" s="38" t="s">
        <v>89</v>
      </c>
      <c r="D17" s="38">
        <v>2</v>
      </c>
      <c r="E17" s="38" t="s">
        <v>57</v>
      </c>
      <c r="F17" s="39" t="s">
        <v>90</v>
      </c>
      <c r="G17" s="39" t="s">
        <v>91</v>
      </c>
      <c r="H17" s="38" t="s">
        <v>92</v>
      </c>
      <c r="I17" s="39" t="s">
        <v>93</v>
      </c>
      <c r="J17" s="38" t="s">
        <v>62</v>
      </c>
      <c r="K17" s="39" t="s">
        <v>94</v>
      </c>
      <c r="L17" s="39" t="s">
        <v>87</v>
      </c>
      <c r="M17" s="39" t="s">
        <v>65</v>
      </c>
      <c r="N17" s="25"/>
    </row>
    <row r="18" spans="1:14" s="27" customFormat="1" ht="77.25" customHeight="1">
      <c r="A18" s="24">
        <v>12</v>
      </c>
      <c r="B18" s="38" t="s">
        <v>55</v>
      </c>
      <c r="C18" s="38" t="s">
        <v>95</v>
      </c>
      <c r="D18" s="38">
        <v>2</v>
      </c>
      <c r="E18" s="38" t="s">
        <v>57</v>
      </c>
      <c r="F18" s="39" t="s">
        <v>96</v>
      </c>
      <c r="G18" s="39" t="s">
        <v>97</v>
      </c>
      <c r="H18" s="38" t="s">
        <v>98</v>
      </c>
      <c r="I18" s="39" t="s">
        <v>86</v>
      </c>
      <c r="J18" s="38" t="s">
        <v>62</v>
      </c>
      <c r="K18" s="39" t="s">
        <v>87</v>
      </c>
      <c r="L18" s="39" t="s">
        <v>88</v>
      </c>
      <c r="M18" s="39" t="s">
        <v>65</v>
      </c>
      <c r="N18" s="25"/>
    </row>
    <row r="19" spans="1:14" s="27" customFormat="1" ht="18" customHeight="1">
      <c r="A19" s="32" t="s">
        <v>99</v>
      </c>
      <c r="B19" s="33"/>
      <c r="C19" s="34"/>
      <c r="D19" s="20">
        <f>SUM(D11:D18)</f>
        <v>18</v>
      </c>
      <c r="E19" s="35"/>
      <c r="F19" s="36"/>
      <c r="G19" s="36"/>
      <c r="H19" s="40"/>
      <c r="I19" s="36"/>
      <c r="J19" s="36"/>
      <c r="K19" s="36"/>
      <c r="L19" s="36"/>
      <c r="M19" s="36"/>
      <c r="N19" s="36"/>
    </row>
    <row r="20" spans="1:14" s="27" customFormat="1" ht="54.75" customHeight="1">
      <c r="A20" s="24">
        <v>13</v>
      </c>
      <c r="B20" s="24" t="s">
        <v>100</v>
      </c>
      <c r="C20" s="24" t="s">
        <v>101</v>
      </c>
      <c r="D20" s="24">
        <v>1</v>
      </c>
      <c r="E20" s="24" t="s">
        <v>102</v>
      </c>
      <c r="F20" s="25" t="s">
        <v>103</v>
      </c>
      <c r="G20" s="25" t="s">
        <v>104</v>
      </c>
      <c r="H20" s="25" t="s">
        <v>105</v>
      </c>
      <c r="I20" s="25" t="s">
        <v>106</v>
      </c>
      <c r="J20" s="25" t="s">
        <v>107</v>
      </c>
      <c r="K20" s="25" t="s">
        <v>108</v>
      </c>
      <c r="L20" s="25" t="s">
        <v>109</v>
      </c>
      <c r="M20" s="25" t="s">
        <v>110</v>
      </c>
      <c r="N20" s="25"/>
    </row>
    <row r="21" spans="1:14" s="27" customFormat="1" ht="54.75" customHeight="1">
      <c r="A21" s="24">
        <v>14</v>
      </c>
      <c r="B21" s="24" t="s">
        <v>100</v>
      </c>
      <c r="C21" s="24" t="s">
        <v>111</v>
      </c>
      <c r="D21" s="24">
        <v>1</v>
      </c>
      <c r="E21" s="24" t="s">
        <v>102</v>
      </c>
      <c r="F21" s="25" t="s">
        <v>103</v>
      </c>
      <c r="G21" s="25" t="s">
        <v>112</v>
      </c>
      <c r="H21" s="24" t="s">
        <v>111</v>
      </c>
      <c r="I21" s="25" t="s">
        <v>106</v>
      </c>
      <c r="J21" s="25" t="s">
        <v>107</v>
      </c>
      <c r="K21" s="25"/>
      <c r="L21" s="25"/>
      <c r="M21" s="25" t="s">
        <v>110</v>
      </c>
      <c r="N21" s="25"/>
    </row>
    <row r="22" spans="1:14" s="27" customFormat="1" ht="18" customHeight="1">
      <c r="A22" s="32" t="s">
        <v>113</v>
      </c>
      <c r="B22" s="33"/>
      <c r="C22" s="34"/>
      <c r="D22" s="20">
        <v>2</v>
      </c>
      <c r="E22" s="35"/>
      <c r="F22" s="40"/>
      <c r="G22" s="40"/>
      <c r="H22" s="40"/>
      <c r="I22" s="35"/>
      <c r="J22" s="35"/>
      <c r="K22" s="41"/>
      <c r="L22" s="41"/>
      <c r="M22" s="41"/>
      <c r="N22" s="36"/>
    </row>
  </sheetData>
  <autoFilter ref="A3:N22">
    <filterColumn colId="3"/>
    <filterColumn colId="6"/>
    <filterColumn colId="8"/>
    <filterColumn colId="9"/>
  </autoFilter>
  <mergeCells count="12">
    <mergeCell ref="B5:B7"/>
    <mergeCell ref="N5:N7"/>
    <mergeCell ref="A8:C8"/>
    <mergeCell ref="A10:C10"/>
    <mergeCell ref="A19:C19"/>
    <mergeCell ref="A22:C22"/>
    <mergeCell ref="A1:N1"/>
    <mergeCell ref="A2:G2"/>
    <mergeCell ref="H2:J2"/>
    <mergeCell ref="K2:M2"/>
    <mergeCell ref="N2:N3"/>
    <mergeCell ref="A4:C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10" sqref="I10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2018届校招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2017-08-31T02:25:07Z</dcterms:modified>
</cp:coreProperties>
</file>